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U2051\Desktop\"/>
    </mc:Choice>
  </mc:AlternateContent>
  <xr:revisionPtr revIDLastSave="0" documentId="13_ncr:1_{EA634321-0232-41A6-B3DB-6CC94AD72165}" xr6:coauthVersionLast="43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入力シート" sheetId="3" r:id="rId1"/>
    <sheet name="記載例" sheetId="4" r:id="rId2"/>
  </sheets>
  <definedNames>
    <definedName name="_xlnm.Print_Area" localSheetId="1">記載例!$A$1:$Y$40</definedName>
    <definedName name="_xlnm.Print_Area" localSheetId="0">入力シート!$A$1:$Y$40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4" l="1"/>
  <c r="I31" i="4"/>
  <c r="I29" i="4"/>
  <c r="I25" i="4"/>
  <c r="J38" i="4" s="1"/>
  <c r="U22" i="4"/>
  <c r="M22" i="4"/>
  <c r="E22" i="4"/>
  <c r="S16" i="4"/>
  <c r="G16" i="4"/>
  <c r="Q15" i="4"/>
  <c r="E15" i="4"/>
  <c r="Q14" i="4"/>
  <c r="E14" i="4"/>
  <c r="N35" i="4" l="1"/>
  <c r="U35" i="4"/>
  <c r="I29" i="3"/>
  <c r="I31" i="3"/>
  <c r="U22" i="3"/>
  <c r="M22" i="3"/>
  <c r="I25" i="3"/>
  <c r="E22" i="3"/>
  <c r="Q15" i="3"/>
  <c r="Q14" i="3"/>
  <c r="E15" i="3"/>
  <c r="E14" i="3"/>
  <c r="S16" i="3"/>
  <c r="G16" i="3"/>
  <c r="F35" i="3" l="1"/>
  <c r="N35" i="3"/>
  <c r="J38" i="3"/>
  <c r="U35" i="3" l="1"/>
</calcChain>
</file>

<file path=xl/sharedStrings.xml><?xml version="1.0" encoding="utf-8"?>
<sst xmlns="http://schemas.openxmlformats.org/spreadsheetml/2006/main" count="130" uniqueCount="42">
  <si>
    <t>年</t>
    <rPh sb="0" eb="1">
      <t>ネン</t>
    </rPh>
    <phoneticPr fontId="2"/>
  </si>
  <si>
    <t>（申請者）</t>
    <rPh sb="1" eb="4">
      <t>シンセイシャ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</si>
  <si>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</si>
  <si>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</si>
  <si>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</si>
  <si>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</si>
  <si>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</si>
  <si>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％</t>
    <phoneticPr fontId="2"/>
  </si>
  <si>
    <t>下記の売上高および売上見込みのとおり相違ありません。</t>
    <rPh sb="0" eb="2">
      <t>カキ</t>
    </rPh>
    <rPh sb="3" eb="5">
      <t>ウリアゲ</t>
    </rPh>
    <rPh sb="5" eb="6">
      <t>ダカ</t>
    </rPh>
    <rPh sb="9" eb="10">
      <t>ウ</t>
    </rPh>
    <rPh sb="10" eb="11">
      <t>ア</t>
    </rPh>
    <rPh sb="11" eb="13">
      <t>ミコ</t>
    </rPh>
    <rPh sb="18" eb="20">
      <t>ソウイ</t>
    </rPh>
    <phoneticPr fontId="2"/>
  </si>
  <si>
    <t>売上高および売上見込み明細表</t>
    <rPh sb="0" eb="2">
      <t>ウリアゲ</t>
    </rPh>
    <rPh sb="2" eb="3">
      <t>ダカ</t>
    </rPh>
    <rPh sb="6" eb="8">
      <t>ウリアゲ</t>
    </rPh>
    <rPh sb="8" eb="10">
      <t>ミコ</t>
    </rPh>
    <rPh sb="11" eb="13">
      <t>メイサイ</t>
    </rPh>
    <rPh sb="13" eb="14">
      <t>ヒョウ</t>
    </rPh>
    <phoneticPr fontId="2"/>
  </si>
  <si>
    <t>信用の収縮発生直前の前年同期売上高等実績（円）</t>
    <rPh sb="0" eb="2">
      <t>シンヨウ</t>
    </rPh>
    <rPh sb="3" eb="5">
      <t>シュウシュク</t>
    </rPh>
    <rPh sb="5" eb="7">
      <t>ハッセイ</t>
    </rPh>
    <rPh sb="7" eb="9">
      <t>チョクゼン</t>
    </rPh>
    <rPh sb="10" eb="12">
      <t>ゼンネン</t>
    </rPh>
    <rPh sb="12" eb="14">
      <t>ドウキ</t>
    </rPh>
    <rPh sb="14" eb="16">
      <t>ウリアゲ</t>
    </rPh>
    <rPh sb="16" eb="17">
      <t>ダカ</t>
    </rPh>
    <rPh sb="17" eb="18">
      <t>トウ</t>
    </rPh>
    <rPh sb="18" eb="20">
      <t>ジッセキ</t>
    </rPh>
    <rPh sb="21" eb="22">
      <t>エン</t>
    </rPh>
    <phoneticPr fontId="2"/>
  </si>
  <si>
    <t>月</t>
    <rPh sb="0" eb="1">
      <t>ゲツ</t>
    </rPh>
    <phoneticPr fontId="2"/>
  </si>
  <si>
    <t>①</t>
    <phoneticPr fontId="2"/>
  </si>
  <si>
    <t>②</t>
    <phoneticPr fontId="2"/>
  </si>
  <si>
    <t>最近３か月の売上高等の実績見込み（円）</t>
    <rPh sb="0" eb="2">
      <t>サイキン</t>
    </rPh>
    <rPh sb="4" eb="5">
      <t>ゲツ</t>
    </rPh>
    <rPh sb="6" eb="8">
      <t>ウリアゲ</t>
    </rPh>
    <rPh sb="8" eb="9">
      <t>ダカ</t>
    </rPh>
    <rPh sb="9" eb="10">
      <t>トウ</t>
    </rPh>
    <rPh sb="11" eb="13">
      <t>ジッセキ</t>
    </rPh>
    <rPh sb="13" eb="15">
      <t>ミコ</t>
    </rPh>
    <rPh sb="17" eb="18">
      <t>エン</t>
    </rPh>
    <phoneticPr fontId="2"/>
  </si>
  <si>
    <t>令和2</t>
    <rPh sb="0" eb="2">
      <t>レイワ</t>
    </rPh>
    <phoneticPr fontId="2"/>
  </si>
  <si>
    <t>（１）売上高等</t>
    <rPh sb="3" eb="5">
      <t>ウリアゲ</t>
    </rPh>
    <rPh sb="5" eb="6">
      <t>ダカ</t>
    </rPh>
    <rPh sb="6" eb="7">
      <t>トウ</t>
    </rPh>
    <phoneticPr fontId="2"/>
  </si>
  <si>
    <t>　（イ）最近１か月の売上高等</t>
    <rPh sb="4" eb="6">
      <t>サイキン</t>
    </rPh>
    <rPh sb="8" eb="9">
      <t>ゲツ</t>
    </rPh>
    <rPh sb="10" eb="12">
      <t>ウリアゲ</t>
    </rPh>
    <rPh sb="12" eb="13">
      <t>ダカ</t>
    </rPh>
    <rPh sb="13" eb="14">
      <t>トウ</t>
    </rPh>
    <phoneticPr fontId="2"/>
  </si>
  <si>
    <t>③</t>
    <phoneticPr fontId="2"/>
  </si>
  <si>
    <t>④</t>
    <phoneticPr fontId="2"/>
  </si>
  <si>
    <t>Ａ</t>
    <phoneticPr fontId="2"/>
  </si>
  <si>
    <t>Ｂ</t>
    <phoneticPr fontId="2"/>
  </si>
  <si>
    <t>－</t>
    <phoneticPr fontId="2"/>
  </si>
  <si>
    <r>
      <rPr>
        <sz val="11"/>
        <color theme="1"/>
        <rFont val="Calibri"/>
        <family val="3"/>
      </rPr>
      <t>×100</t>
    </r>
    <r>
      <rPr>
        <sz val="11"/>
        <color theme="1"/>
        <rFont val="HGSｺﾞｼｯｸM"/>
        <family val="3"/>
        <charset val="128"/>
      </rPr>
      <t>＝</t>
    </r>
    <phoneticPr fontId="2"/>
  </si>
  <si>
    <t>　　≪減少率の計算≫</t>
    <rPh sb="3" eb="6">
      <t>ゲンショウリツ</t>
    </rPh>
    <rPh sb="7" eb="9">
      <t>ケイサン</t>
    </rPh>
    <phoneticPr fontId="2"/>
  </si>
  <si>
    <t>　（ロ）最近３か月の売上高等の実績見込み</t>
    <rPh sb="4" eb="6">
      <t>サイキン</t>
    </rPh>
    <rPh sb="8" eb="9">
      <t>ゲツ</t>
    </rPh>
    <rPh sb="10" eb="12">
      <t>ウリアゲ</t>
    </rPh>
    <rPh sb="12" eb="13">
      <t>ダカ</t>
    </rPh>
    <rPh sb="13" eb="14">
      <t>トウ</t>
    </rPh>
    <rPh sb="15" eb="17">
      <t>ジッセキ</t>
    </rPh>
    <rPh sb="17" eb="19">
      <t>ミコ</t>
    </rPh>
    <phoneticPr fontId="2"/>
  </si>
  <si>
    <t>見込み額・・・</t>
    <rPh sb="0" eb="2">
      <t>ミコ</t>
    </rPh>
    <rPh sb="3" eb="4">
      <t>ガク</t>
    </rPh>
    <phoneticPr fontId="2"/>
  </si>
  <si>
    <t>前年同期実績・・・</t>
    <rPh sb="0" eb="2">
      <t>ゼンネン</t>
    </rPh>
    <rPh sb="2" eb="4">
      <t>ドウキ</t>
    </rPh>
    <rPh sb="4" eb="6">
      <t>ジッセキ</t>
    </rPh>
    <phoneticPr fontId="2"/>
  </si>
  <si>
    <t>Ｃ</t>
    <phoneticPr fontId="2"/>
  </si>
  <si>
    <t>Ｄ</t>
    <phoneticPr fontId="2"/>
  </si>
  <si>
    <t>（③＋④）</t>
    <phoneticPr fontId="2"/>
  </si>
  <si>
    <t>（①＋②）</t>
    <phoneticPr fontId="2"/>
  </si>
  <si>
    <t>（Ｂ+Ｄ）</t>
    <phoneticPr fontId="2"/>
  </si>
  <si>
    <t>（Ａ+Ｃ）</t>
    <phoneticPr fontId="2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</si>
  <si>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2"/>
  </si>
  <si>
    <t>　（法人の場合、名称及び代表者の氏名）</t>
    <rPh sb="2" eb="4">
      <t>ホウジン</t>
    </rPh>
    <rPh sb="5" eb="7">
      <t>バアイ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</si>
  <si>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鮫川村大字赤坂中野字新宿39番地5</t>
    <rPh sb="0" eb="3">
      <t>サメガワムラ</t>
    </rPh>
    <rPh sb="3" eb="5">
      <t>オオアザ</t>
    </rPh>
    <rPh sb="5" eb="9">
      <t>アカサカナカノ</t>
    </rPh>
    <rPh sb="9" eb="10">
      <t>アザ</t>
    </rPh>
    <rPh sb="10" eb="12">
      <t>シンジュク</t>
    </rPh>
    <rPh sb="14" eb="16">
      <t>バンチ</t>
    </rPh>
    <phoneticPr fontId="2"/>
  </si>
  <si>
    <t>株式会社鮫川総合開発
　代表取締役　鮫川　大五郎</t>
    <rPh sb="0" eb="4">
      <t>カブシキガイシャ</t>
    </rPh>
    <rPh sb="4" eb="6">
      <t>サメガワ</t>
    </rPh>
    <rPh sb="6" eb="8">
      <t>ソウゴウ</t>
    </rPh>
    <rPh sb="8" eb="10">
      <t>カイハツ</t>
    </rPh>
    <rPh sb="12" eb="14">
      <t>ダイヒョウ</t>
    </rPh>
    <rPh sb="14" eb="17">
      <t>トリシマリヤク</t>
    </rPh>
    <rPh sb="18" eb="20">
      <t>サメガワ</t>
    </rPh>
    <rPh sb="21" eb="24">
      <t>ダイゴロウ</t>
    </rPh>
    <phoneticPr fontId="2"/>
  </si>
  <si>
    <t>令和２年５月１日</t>
    <rPh sb="0" eb="2">
      <t>レイワ</t>
    </rPh>
    <rPh sb="3" eb="4">
      <t>トシ</t>
    </rPh>
    <rPh sb="5" eb="6">
      <t>ツキ</t>
    </rPh>
    <rPh sb="7" eb="8">
      <t>ヒ</t>
    </rPh>
    <phoneticPr fontId="2"/>
  </si>
  <si>
    <t>令和元</t>
    <rPh sb="0" eb="2">
      <t>レイワ</t>
    </rPh>
    <rPh sb="2" eb="3">
      <t>ゲン</t>
    </rPh>
    <phoneticPr fontId="2"/>
  </si>
  <si>
    <t>平成31</t>
    <rPh sb="0" eb="2">
      <t>ヘイセイ</t>
    </rPh>
    <phoneticPr fontId="2"/>
  </si>
  <si>
    <t>売上高および売上見込み明細表　【記載例】</t>
    <rPh sb="0" eb="2">
      <t>ウリアゲ</t>
    </rPh>
    <rPh sb="2" eb="3">
      <t>ダカ</t>
    </rPh>
    <rPh sb="6" eb="8">
      <t>ウリアゲ</t>
    </rPh>
    <rPh sb="8" eb="10">
      <t>ミコ</t>
    </rPh>
    <rPh sb="11" eb="13">
      <t>メイサイ</t>
    </rPh>
    <rPh sb="13" eb="14">
      <t>ヒョウ</t>
    </rPh>
    <rPh sb="16" eb="18">
      <t>キサイ</t>
    </rPh>
    <rPh sb="18" eb="19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</si>
</sst>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&quot;△ &quot;#,##0.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Calibri"/>
      <family val="3"/>
    </font>
    <font>
      <b/>
      <sz val="12"/>
      <color theme="1"/>
      <name val="HGS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8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38" fontId="9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38" fontId="9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/>
    <xf numFmtId="38" fontId="5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10" fillId="0" borderId="14" xfId="0" applyFont="1" applyBorder="1" applyAlignment="1"/>
    <xf numFmtId="38" fontId="4" fillId="0" borderId="15" xfId="1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10" fillId="0" borderId="16" xfId="0" applyFont="1" applyBorder="1" applyAlignment="1"/>
    <xf numFmtId="38" fontId="9" fillId="0" borderId="17" xfId="1" applyFont="1" applyBorder="1" applyAlignment="1">
      <alignment vertical="center"/>
    </xf>
    <xf numFmtId="38" fontId="5" fillId="0" borderId="17" xfId="1" applyFont="1" applyBorder="1" applyAlignment="1">
      <alignment vertical="center"/>
    </xf>
    <xf numFmtId="38" fontId="10" fillId="0" borderId="17" xfId="1" applyFont="1" applyBorder="1" applyAlignment="1"/>
    <xf numFmtId="38" fontId="5" fillId="0" borderId="17" xfId="1" applyFont="1" applyBorder="1" applyAlignment="1">
      <alignment vertical="center" wrapText="1"/>
    </xf>
    <xf numFmtId="38" fontId="5" fillId="0" borderId="18" xfId="1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4" xfId="0" applyFont="1" applyBorder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38" fontId="4" fillId="2" borderId="5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4" fillId="2" borderId="5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38" fontId="4" fillId="2" borderId="6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8" fillId="2" borderId="19" xfId="0" applyNumberFormat="1" applyFont="1" applyFill="1" applyBorder="1" applyAlignment="1">
      <alignment horizontal="center" vertical="center" shrinkToFit="1"/>
    </xf>
    <xf numFmtId="176" fontId="8" fillId="2" borderId="20" xfId="0" applyNumberFormat="1" applyFont="1" applyFill="1" applyBorder="1" applyAlignment="1">
      <alignment horizontal="center" vertical="center" shrinkToFit="1"/>
    </xf>
    <xf numFmtId="176" fontId="8" fillId="2" borderId="21" xfId="0" applyNumberFormat="1" applyFont="1" applyFill="1" applyBorder="1" applyAlignment="1">
      <alignment horizontal="center" vertical="center" shrinkToFit="1"/>
    </xf>
    <xf numFmtId="176" fontId="8" fillId="2" borderId="22" xfId="0" applyNumberFormat="1" applyFont="1" applyFill="1" applyBorder="1" applyAlignment="1">
      <alignment horizontal="center" vertical="center" shrinkToFit="1"/>
    </xf>
    <xf numFmtId="176" fontId="8" fillId="2" borderId="23" xfId="0" applyNumberFormat="1" applyFont="1" applyFill="1" applyBorder="1" applyAlignment="1">
      <alignment horizontal="center" vertical="center" shrinkToFit="1"/>
    </xf>
    <xf numFmtId="176" fontId="8" fillId="2" borderId="24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1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38" fontId="14" fillId="0" borderId="7" xfId="1" applyFont="1" applyBorder="1" applyAlignment="1">
      <alignment horizontal="center" vertical="center"/>
    </xf>
    <xf numFmtId="0" fontId="14" fillId="0" borderId="6" xfId="0" applyFont="1" applyBorder="1" applyAlignment="1">
      <alignment horizontal="right" vertical="center"/>
    </xf>
    <xf numFmtId="38" fontId="14" fillId="0" borderId="1" xfId="1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14" fillId="0" borderId="8" xfId="1" applyFont="1" applyBorder="1" applyAlignment="1">
      <alignment horizontal="center" vertical="center"/>
    </xf>
    <xf numFmtId="38" fontId="14" fillId="0" borderId="9" xfId="1" applyFont="1" applyBorder="1" applyAlignment="1">
      <alignment horizontal="center" vertical="center"/>
    </xf>
    <xf numFmtId="38" fontId="14" fillId="0" borderId="10" xfId="1" applyFont="1" applyBorder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56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90864-DC2E-471D-BAFC-A92B89E89658}">
  <dimension ref="A1:Y52"/>
  <sheetViews>
    <sheetView view="pageBreakPreview" zoomScale="124" zoomScaleNormal="100" zoomScaleSheetLayoutView="124" workbookViewId="0">
      <selection activeCell="Y40" sqref="Y40"/>
    </sheetView>
  </sheetViews>
  <sheetFormatPr defaultColWidth="4.625" defaultRowHeight="22.5" customHeight="1" x14ac:dyDescent="0.15"/>
  <cols>
    <col min="1" max="25" width="3.75" style="17" customWidth="1"/>
    <col min="26" max="16384" width="4.625" style="4"/>
  </cols>
  <sheetData>
    <row r="1" spans="1:25" s="2" customFormat="1" ht="22.5" customHeight="1" x14ac:dyDescent="0.15">
      <c r="A1" s="53" t="s">
        <v>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s="2" customFormat="1" ht="1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2" customFormat="1" ht="18" customHeight="1" x14ac:dyDescent="0.15">
      <c r="B3" s="80" t="s">
        <v>8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5" s="2" customFormat="1" ht="15" customHeight="1" x14ac:dyDescent="0.15"/>
    <row r="5" spans="1:25" s="2" customFormat="1" ht="18" customHeight="1" x14ac:dyDescent="0.15">
      <c r="B5" s="81" t="s">
        <v>34</v>
      </c>
      <c r="C5" s="81"/>
      <c r="D5" s="81"/>
      <c r="E5" s="81"/>
      <c r="F5" s="81"/>
      <c r="G5" s="81"/>
      <c r="H5" s="81"/>
    </row>
    <row r="6" spans="1:25" s="2" customFormat="1" ht="15" customHeight="1" x14ac:dyDescent="0.15">
      <c r="C6" s="5"/>
      <c r="D6" s="1"/>
      <c r="E6" s="5"/>
      <c r="F6" s="1"/>
      <c r="G6" s="5"/>
      <c r="H6" s="1"/>
    </row>
    <row r="7" spans="1:25" s="2" customFormat="1" ht="29.25" customHeight="1" x14ac:dyDescent="0.15">
      <c r="B7" s="1"/>
      <c r="C7" s="5"/>
      <c r="D7" s="1"/>
      <c r="E7" s="5"/>
      <c r="F7" s="1"/>
      <c r="G7" s="5"/>
      <c r="H7" s="1"/>
      <c r="J7" s="2" t="s">
        <v>1</v>
      </c>
    </row>
    <row r="8" spans="1:25" s="2" customFormat="1" ht="37.5" customHeight="1" x14ac:dyDescent="0.15">
      <c r="J8" s="83" t="s">
        <v>2</v>
      </c>
      <c r="K8" s="83"/>
      <c r="L8" s="82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</row>
    <row r="9" spans="1:25" s="2" customFormat="1" ht="15" customHeight="1" x14ac:dyDescent="0.15">
      <c r="J9" s="84" t="s">
        <v>35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</row>
    <row r="10" spans="1:25" s="2" customFormat="1" ht="37.5" customHeight="1" x14ac:dyDescent="0.15">
      <c r="J10" s="83" t="s">
        <v>3</v>
      </c>
      <c r="K10" s="83"/>
      <c r="L10" s="82"/>
      <c r="M10" s="80"/>
      <c r="N10" s="80"/>
      <c r="O10" s="80"/>
      <c r="P10" s="80"/>
      <c r="Q10" s="80"/>
      <c r="R10" s="80"/>
      <c r="S10" s="80"/>
      <c r="T10" s="80"/>
      <c r="U10" s="80"/>
      <c r="V10" s="73" t="s">
        <v>4</v>
      </c>
      <c r="W10" s="73"/>
    </row>
    <row r="11" spans="1:25" s="2" customFormat="1" ht="24" customHeight="1" x14ac:dyDescent="0.15"/>
    <row r="12" spans="1:25" s="2" customFormat="1" ht="22.5" customHeight="1" thickBot="1" x14ac:dyDescent="0.2">
      <c r="A12" s="3"/>
      <c r="B12" s="61" t="s">
        <v>10</v>
      </c>
      <c r="C12" s="61"/>
      <c r="D12" s="61"/>
      <c r="E12" s="61"/>
      <c r="F12" s="61"/>
      <c r="G12" s="61"/>
      <c r="H12" s="61"/>
      <c r="I12" s="61"/>
      <c r="J12" s="61"/>
      <c r="K12" s="61"/>
      <c r="L12" s="3"/>
      <c r="M12" s="3"/>
      <c r="N12" s="61" t="s">
        <v>14</v>
      </c>
      <c r="O12" s="61"/>
      <c r="P12" s="61"/>
      <c r="Q12" s="61"/>
      <c r="R12" s="61"/>
      <c r="S12" s="61"/>
      <c r="T12" s="61"/>
      <c r="U12" s="61"/>
      <c r="V12" s="61"/>
      <c r="W12" s="61"/>
      <c r="X12" s="3"/>
      <c r="Y12" s="3"/>
    </row>
    <row r="13" spans="1:25" s="2" customFormat="1" ht="22.5" customHeight="1" thickTop="1" thickBot="1" x14ac:dyDescent="0.2">
      <c r="A13" s="3"/>
      <c r="B13" s="54"/>
      <c r="C13" s="55"/>
      <c r="D13" s="25" t="s">
        <v>0</v>
      </c>
      <c r="E13" s="24"/>
      <c r="F13" s="24" t="s">
        <v>11</v>
      </c>
      <c r="G13" s="56"/>
      <c r="H13" s="57"/>
      <c r="I13" s="57"/>
      <c r="J13" s="57"/>
      <c r="K13" s="58"/>
      <c r="L13" s="29" t="s">
        <v>21</v>
      </c>
      <c r="M13" s="26"/>
      <c r="N13" s="62"/>
      <c r="O13" s="55"/>
      <c r="P13" s="25" t="s">
        <v>0</v>
      </c>
      <c r="Q13" s="24"/>
      <c r="R13" s="24" t="s">
        <v>11</v>
      </c>
      <c r="S13" s="56"/>
      <c r="T13" s="57"/>
      <c r="U13" s="57"/>
      <c r="V13" s="57"/>
      <c r="W13" s="58"/>
      <c r="X13" s="30" t="s">
        <v>20</v>
      </c>
      <c r="Y13" s="3"/>
    </row>
    <row r="14" spans="1:25" s="2" customFormat="1" ht="22.5" customHeight="1" thickTop="1" x14ac:dyDescent="0.15">
      <c r="A14" s="3"/>
      <c r="B14" s="54"/>
      <c r="C14" s="55"/>
      <c r="D14" s="25" t="s">
        <v>0</v>
      </c>
      <c r="E14" s="27" t="str">
        <f>IF(COUNT(E13),E13+1,"")</f>
        <v/>
      </c>
      <c r="F14" s="23" t="s">
        <v>11</v>
      </c>
      <c r="G14" s="59"/>
      <c r="H14" s="59"/>
      <c r="I14" s="59"/>
      <c r="J14" s="59"/>
      <c r="K14" s="59"/>
      <c r="L14" s="3" t="s">
        <v>12</v>
      </c>
      <c r="M14" s="26"/>
      <c r="N14" s="62"/>
      <c r="O14" s="55"/>
      <c r="P14" s="25" t="s">
        <v>0</v>
      </c>
      <c r="Q14" s="27" t="str">
        <f>IF(COUNT(Q13),Q13+1,"")</f>
        <v/>
      </c>
      <c r="R14" s="23" t="s">
        <v>11</v>
      </c>
      <c r="S14" s="59"/>
      <c r="T14" s="59"/>
      <c r="U14" s="59"/>
      <c r="V14" s="59"/>
      <c r="W14" s="59"/>
      <c r="X14" s="3" t="s">
        <v>18</v>
      </c>
      <c r="Y14" s="3"/>
    </row>
    <row r="15" spans="1:25" s="2" customFormat="1" ht="22.5" customHeight="1" x14ac:dyDescent="0.15">
      <c r="A15" s="3"/>
      <c r="B15" s="54"/>
      <c r="C15" s="55"/>
      <c r="D15" s="25" t="s">
        <v>0</v>
      </c>
      <c r="E15" s="27" t="str">
        <f>IF(COUNT(E13),E13+2,"")</f>
        <v/>
      </c>
      <c r="F15" s="23" t="s">
        <v>11</v>
      </c>
      <c r="G15" s="60"/>
      <c r="H15" s="60"/>
      <c r="I15" s="60"/>
      <c r="J15" s="60"/>
      <c r="K15" s="60"/>
      <c r="L15" s="3" t="s">
        <v>13</v>
      </c>
      <c r="M15" s="26"/>
      <c r="N15" s="62"/>
      <c r="O15" s="55"/>
      <c r="P15" s="25" t="s">
        <v>0</v>
      </c>
      <c r="Q15" s="27" t="str">
        <f>IF(COUNT(Q13),Q13+2,"")</f>
        <v/>
      </c>
      <c r="R15" s="23" t="s">
        <v>11</v>
      </c>
      <c r="S15" s="60"/>
      <c r="T15" s="60"/>
      <c r="U15" s="60"/>
      <c r="V15" s="60"/>
      <c r="W15" s="60"/>
      <c r="X15" s="3" t="s">
        <v>19</v>
      </c>
      <c r="Y15" s="3"/>
    </row>
    <row r="16" spans="1:25" s="2" customFormat="1" ht="22.5" customHeight="1" x14ac:dyDescent="0.15">
      <c r="A16" s="3"/>
      <c r="B16" s="69" t="s">
        <v>6</v>
      </c>
      <c r="C16" s="69"/>
      <c r="D16" s="69"/>
      <c r="E16" s="69"/>
      <c r="F16" s="69"/>
      <c r="G16" s="52" t="str">
        <f>IF(COUNT(G13:K15),SUM(G13:K15),"")</f>
        <v/>
      </c>
      <c r="H16" s="52"/>
      <c r="I16" s="52"/>
      <c r="J16" s="52"/>
      <c r="K16" s="52"/>
      <c r="L16" s="3"/>
      <c r="M16" s="3"/>
      <c r="N16" s="69" t="s">
        <v>6</v>
      </c>
      <c r="O16" s="69"/>
      <c r="P16" s="69"/>
      <c r="Q16" s="69"/>
      <c r="R16" s="69"/>
      <c r="S16" s="52" t="str">
        <f>IF(COUNT(S13:W15),SUM(S13:W15),"")</f>
        <v/>
      </c>
      <c r="T16" s="52"/>
      <c r="U16" s="52"/>
      <c r="V16" s="52"/>
      <c r="W16" s="52"/>
      <c r="X16" s="3"/>
      <c r="Y16" s="3"/>
    </row>
    <row r="17" spans="1:25" s="2" customFormat="1" ht="22.5" customHeight="1" x14ac:dyDescent="0.15">
      <c r="A17" s="3"/>
      <c r="B17" s="11"/>
      <c r="C17" s="10"/>
      <c r="D17" s="11"/>
      <c r="E17" s="10"/>
      <c r="F17" s="11"/>
      <c r="G17" s="10"/>
      <c r="H17" s="11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2" customFormat="1" ht="22.5" customHeight="1" x14ac:dyDescent="0.15">
      <c r="A18" s="3"/>
      <c r="B18" s="72" t="s">
        <v>16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3"/>
      <c r="Y18" s="3"/>
    </row>
    <row r="19" spans="1:25" s="2" customFormat="1" ht="22.5" customHeight="1" x14ac:dyDescent="0.15">
      <c r="A19" s="3"/>
      <c r="B19" s="72" t="s">
        <v>17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12"/>
      <c r="Y19" s="12"/>
    </row>
    <row r="20" spans="1:25" s="2" customFormat="1" ht="22.5" customHeight="1" x14ac:dyDescent="0.15">
      <c r="A20" s="3"/>
      <c r="B20" s="72" t="s">
        <v>24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12"/>
      <c r="Y20" s="12"/>
    </row>
    <row r="21" spans="1:25" s="2" customFormat="1" ht="15" customHeight="1" thickBot="1" x14ac:dyDescent="0.2">
      <c r="A21" s="3"/>
      <c r="B21" s="3"/>
      <c r="C21" s="32"/>
      <c r="D21" s="33"/>
      <c r="E21" s="33"/>
      <c r="F21" s="33"/>
      <c r="G21" s="33"/>
      <c r="H21" s="33"/>
      <c r="I21" s="33"/>
      <c r="J21" s="34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5"/>
      <c r="V21" s="33"/>
      <c r="W21" s="33"/>
      <c r="X21" s="36"/>
      <c r="Y21" s="3"/>
    </row>
    <row r="22" spans="1:25" s="2" customFormat="1" ht="22.5" customHeight="1" thickTop="1" x14ac:dyDescent="0.15">
      <c r="A22" s="3"/>
      <c r="B22" s="3"/>
      <c r="C22" s="37"/>
      <c r="D22" s="28" t="s">
        <v>21</v>
      </c>
      <c r="E22" s="63" t="str">
        <f>IF(COUNT($G$13),SUM($G$13),"")</f>
        <v/>
      </c>
      <c r="F22" s="64"/>
      <c r="G22" s="64"/>
      <c r="H22" s="64"/>
      <c r="I22" s="65"/>
      <c r="J22" s="12" t="s">
        <v>5</v>
      </c>
      <c r="K22" s="3" t="s">
        <v>22</v>
      </c>
      <c r="L22" s="28" t="s">
        <v>20</v>
      </c>
      <c r="M22" s="66" t="str">
        <f>IF(COUNT($S$13),SUM($S$13),"")</f>
        <v/>
      </c>
      <c r="N22" s="67"/>
      <c r="O22" s="67"/>
      <c r="P22" s="67"/>
      <c r="Q22" s="68"/>
      <c r="R22" s="12" t="s">
        <v>5</v>
      </c>
      <c r="S22" s="3"/>
      <c r="T22" s="3"/>
      <c r="U22" s="74" t="str">
        <f>IFERROR((G13-S13)/G13*100," ")</f>
        <v xml:space="preserve"> </v>
      </c>
      <c r="V22" s="75"/>
      <c r="W22" s="71" t="s">
        <v>7</v>
      </c>
      <c r="X22" s="38"/>
      <c r="Y22" s="3"/>
    </row>
    <row r="23" spans="1:25" s="2" customFormat="1" ht="6.75" customHeight="1" x14ac:dyDescent="0.15">
      <c r="A23" s="3"/>
      <c r="B23" s="3"/>
      <c r="C23" s="3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71" t="s">
        <v>23</v>
      </c>
      <c r="T23" s="71"/>
      <c r="U23" s="76"/>
      <c r="V23" s="77"/>
      <c r="W23" s="71"/>
      <c r="X23" s="39"/>
      <c r="Y23" s="3"/>
    </row>
    <row r="24" spans="1:25" s="2" customFormat="1" ht="6.75" customHeight="1" x14ac:dyDescent="0.15">
      <c r="A24" s="3"/>
      <c r="B24" s="19"/>
      <c r="C24" s="40"/>
      <c r="D24" s="6"/>
      <c r="E24" s="6"/>
      <c r="F24" s="6"/>
      <c r="G24" s="22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71"/>
      <c r="T24" s="71"/>
      <c r="U24" s="76"/>
      <c r="V24" s="77"/>
      <c r="W24" s="71"/>
      <c r="X24" s="41"/>
      <c r="Y24" s="3"/>
    </row>
    <row r="25" spans="1:25" s="3" customFormat="1" ht="22.5" customHeight="1" thickBot="1" x14ac:dyDescent="0.2">
      <c r="C25" s="42"/>
      <c r="D25" s="6"/>
      <c r="E25" s="6"/>
      <c r="F25" s="6"/>
      <c r="G25" s="20"/>
      <c r="H25" s="28" t="s">
        <v>21</v>
      </c>
      <c r="I25" s="63" t="str">
        <f>IF(COUNT($G$13),SUM($G$13),"")</f>
        <v/>
      </c>
      <c r="J25" s="64"/>
      <c r="K25" s="64"/>
      <c r="L25" s="64"/>
      <c r="M25" s="65"/>
      <c r="N25" s="12" t="s">
        <v>5</v>
      </c>
      <c r="O25" s="21"/>
      <c r="P25" s="21"/>
      <c r="Q25" s="21"/>
      <c r="R25" s="21"/>
      <c r="S25" s="21"/>
      <c r="T25" s="21"/>
      <c r="U25" s="78"/>
      <c r="V25" s="79"/>
      <c r="W25" s="71"/>
      <c r="X25" s="41"/>
    </row>
    <row r="26" spans="1:25" s="2" customFormat="1" ht="15" customHeight="1" thickTop="1" x14ac:dyDescent="0.15">
      <c r="A26" s="3"/>
      <c r="B26" s="19"/>
      <c r="C26" s="43"/>
      <c r="D26" s="44"/>
      <c r="E26" s="44"/>
      <c r="F26" s="44"/>
      <c r="G26" s="45"/>
      <c r="H26" s="46"/>
      <c r="I26" s="46"/>
      <c r="J26" s="46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6"/>
      <c r="V26" s="46"/>
      <c r="W26" s="46"/>
      <c r="X26" s="48"/>
      <c r="Y26" s="3"/>
    </row>
    <row r="27" spans="1:25" s="3" customFormat="1" ht="22.5" customHeight="1" x14ac:dyDescent="0.15">
      <c r="C27" s="14"/>
      <c r="D27" s="6"/>
      <c r="E27" s="6"/>
      <c r="F27" s="6"/>
      <c r="G27" s="20"/>
      <c r="H27" s="6"/>
      <c r="I27" s="6"/>
      <c r="J27" s="6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6"/>
      <c r="V27" s="6"/>
      <c r="W27" s="6"/>
      <c r="X27" s="20"/>
    </row>
    <row r="28" spans="1:25" s="2" customFormat="1" ht="22.5" customHeight="1" x14ac:dyDescent="0.15">
      <c r="A28" s="3"/>
      <c r="B28" s="72" t="s">
        <v>25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12"/>
      <c r="Y28" s="12"/>
    </row>
    <row r="29" spans="1:25" s="2" customFormat="1" ht="22.5" customHeight="1" x14ac:dyDescent="0.15">
      <c r="A29" s="3"/>
      <c r="B29" s="14"/>
      <c r="C29" s="72" t="s">
        <v>26</v>
      </c>
      <c r="D29" s="72"/>
      <c r="E29" s="72"/>
      <c r="F29" s="72"/>
      <c r="G29" s="72"/>
      <c r="H29" s="28" t="s">
        <v>28</v>
      </c>
      <c r="I29" s="63" t="str">
        <f>IF(COUNT(S14,S15),SUM(S14,S15),"")</f>
        <v/>
      </c>
      <c r="J29" s="64"/>
      <c r="K29" s="64"/>
      <c r="L29" s="64"/>
      <c r="M29" s="65"/>
      <c r="N29" s="12" t="s">
        <v>5</v>
      </c>
      <c r="O29" s="72" t="s">
        <v>30</v>
      </c>
      <c r="P29" s="72"/>
      <c r="Q29" s="72"/>
      <c r="R29" s="72"/>
      <c r="S29" s="14"/>
      <c r="T29" s="14"/>
      <c r="U29" s="14"/>
      <c r="V29" s="14"/>
      <c r="W29" s="14"/>
      <c r="X29" s="12"/>
      <c r="Y29" s="12"/>
    </row>
    <row r="30" spans="1:25" s="2" customFormat="1" ht="3.75" customHeight="1" x14ac:dyDescent="0.15">
      <c r="A30" s="3"/>
      <c r="B30" s="14"/>
      <c r="C30" s="14"/>
      <c r="D30" s="11"/>
      <c r="E30" s="11"/>
      <c r="F30" s="11"/>
      <c r="G30" s="11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2"/>
      <c r="Y30" s="12"/>
    </row>
    <row r="31" spans="1:25" s="2" customFormat="1" ht="22.5" customHeight="1" x14ac:dyDescent="0.15">
      <c r="A31" s="3"/>
      <c r="B31" s="14"/>
      <c r="C31" s="72" t="s">
        <v>27</v>
      </c>
      <c r="D31" s="72"/>
      <c r="E31" s="72"/>
      <c r="F31" s="72"/>
      <c r="G31" s="72"/>
      <c r="H31" s="28" t="s">
        <v>29</v>
      </c>
      <c r="I31" s="63" t="str">
        <f>IF(COUNT(G14,G15),SUM(G14,G15),"")</f>
        <v/>
      </c>
      <c r="J31" s="64"/>
      <c r="K31" s="64"/>
      <c r="L31" s="64"/>
      <c r="M31" s="65"/>
      <c r="N31" s="12" t="s">
        <v>5</v>
      </c>
      <c r="O31" s="72" t="s">
        <v>31</v>
      </c>
      <c r="P31" s="72"/>
      <c r="Q31" s="72"/>
      <c r="R31" s="72"/>
      <c r="S31" s="14"/>
      <c r="T31" s="14"/>
      <c r="U31" s="14"/>
      <c r="V31" s="14"/>
      <c r="W31" s="14"/>
      <c r="X31" s="12"/>
      <c r="Y31" s="12"/>
    </row>
    <row r="32" spans="1:25" s="2" customFormat="1" ht="6.75" customHeight="1" x14ac:dyDescent="0.15">
      <c r="A32" s="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2"/>
      <c r="Y32" s="12"/>
    </row>
    <row r="33" spans="1:25" s="2" customFormat="1" ht="22.5" customHeight="1" x14ac:dyDescent="0.15">
      <c r="A33" s="3"/>
      <c r="B33" s="72" t="s">
        <v>24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12"/>
      <c r="Y33" s="12"/>
    </row>
    <row r="34" spans="1:25" s="2" customFormat="1" ht="15" customHeight="1" thickBot="1" x14ac:dyDescent="0.2">
      <c r="A34" s="3"/>
      <c r="B34" s="3"/>
      <c r="C34" s="32"/>
      <c r="D34" s="33"/>
      <c r="E34" s="33"/>
      <c r="F34" s="33"/>
      <c r="G34" s="33"/>
      <c r="H34" s="33"/>
      <c r="I34" s="33"/>
      <c r="J34" s="34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5"/>
      <c r="V34" s="33"/>
      <c r="W34" s="33"/>
      <c r="X34" s="36"/>
      <c r="Y34" s="3"/>
    </row>
    <row r="35" spans="1:25" s="2" customFormat="1" ht="22.5" customHeight="1" thickTop="1" x14ac:dyDescent="0.15">
      <c r="A35" s="3"/>
      <c r="B35" s="3"/>
      <c r="C35" s="37"/>
      <c r="D35" s="70" t="s">
        <v>32</v>
      </c>
      <c r="E35" s="70"/>
      <c r="F35" s="66" t="str">
        <f>IF(COUNT($I$25,$I$31),SUM($I$25,$I$31),"")</f>
        <v/>
      </c>
      <c r="G35" s="67"/>
      <c r="H35" s="67"/>
      <c r="I35" s="68"/>
      <c r="J35" s="12" t="s">
        <v>5</v>
      </c>
      <c r="K35" s="3" t="s">
        <v>22</v>
      </c>
      <c r="L35" s="70" t="s">
        <v>33</v>
      </c>
      <c r="M35" s="70"/>
      <c r="N35" s="66" t="str">
        <f>IF(COUNT($M$22,$I$29),SUM($M$22,$I$29),"")</f>
        <v/>
      </c>
      <c r="O35" s="67"/>
      <c r="P35" s="67"/>
      <c r="Q35" s="68"/>
      <c r="R35" s="12" t="s">
        <v>5</v>
      </c>
      <c r="S35" s="3"/>
      <c r="T35" s="3"/>
      <c r="U35" s="74" t="str">
        <f>IFERROR((F35-N35)/J38*100," ")</f>
        <v xml:space="preserve"> </v>
      </c>
      <c r="V35" s="75"/>
      <c r="W35" s="71" t="s">
        <v>7</v>
      </c>
      <c r="X35" s="38"/>
      <c r="Y35" s="3"/>
    </row>
    <row r="36" spans="1:25" s="2" customFormat="1" ht="6.75" customHeight="1" x14ac:dyDescent="0.15">
      <c r="A36" s="3"/>
      <c r="B36" s="3"/>
      <c r="C36" s="3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71" t="s">
        <v>23</v>
      </c>
      <c r="T36" s="71"/>
      <c r="U36" s="76"/>
      <c r="V36" s="77"/>
      <c r="W36" s="71"/>
      <c r="X36" s="39"/>
      <c r="Y36" s="3"/>
    </row>
    <row r="37" spans="1:25" s="2" customFormat="1" ht="6.75" customHeight="1" x14ac:dyDescent="0.15">
      <c r="A37" s="3"/>
      <c r="B37" s="19"/>
      <c r="C37" s="40"/>
      <c r="D37" s="6"/>
      <c r="E37" s="6"/>
      <c r="F37" s="6"/>
      <c r="G37" s="2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71"/>
      <c r="T37" s="71"/>
      <c r="U37" s="76"/>
      <c r="V37" s="77"/>
      <c r="W37" s="71"/>
      <c r="X37" s="41"/>
      <c r="Y37" s="3"/>
    </row>
    <row r="38" spans="1:25" s="3" customFormat="1" ht="22.5" customHeight="1" thickBot="1" x14ac:dyDescent="0.2">
      <c r="C38" s="42"/>
      <c r="D38" s="6"/>
      <c r="E38" s="6"/>
      <c r="F38" s="6"/>
      <c r="G38" s="20"/>
      <c r="H38" s="70" t="s">
        <v>32</v>
      </c>
      <c r="I38" s="70"/>
      <c r="J38" s="66" t="str">
        <f>IF(COUNT($I$25,$I$31),SUM($I$25,$I$31),"")</f>
        <v/>
      </c>
      <c r="K38" s="67"/>
      <c r="L38" s="67"/>
      <c r="M38" s="68"/>
      <c r="N38" s="12" t="s">
        <v>5</v>
      </c>
      <c r="O38" s="21"/>
      <c r="P38" s="21"/>
      <c r="Q38" s="21"/>
      <c r="R38" s="21"/>
      <c r="S38" s="21"/>
      <c r="T38" s="21"/>
      <c r="U38" s="78"/>
      <c r="V38" s="79"/>
      <c r="W38" s="71"/>
      <c r="X38" s="41"/>
    </row>
    <row r="39" spans="1:25" s="2" customFormat="1" ht="15" customHeight="1" thickTop="1" x14ac:dyDescent="0.15">
      <c r="A39" s="3"/>
      <c r="B39" s="19"/>
      <c r="C39" s="43"/>
      <c r="D39" s="44"/>
      <c r="E39" s="44"/>
      <c r="F39" s="44"/>
      <c r="G39" s="45"/>
      <c r="H39" s="46"/>
      <c r="I39" s="46"/>
      <c r="J39" s="46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6"/>
      <c r="V39" s="46"/>
      <c r="W39" s="46"/>
      <c r="X39" s="48"/>
      <c r="Y39" s="3"/>
    </row>
    <row r="40" spans="1:25" s="2" customFormat="1" ht="22.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2" customFormat="1" ht="22.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6"/>
      <c r="V41" s="16"/>
      <c r="W41" s="16"/>
      <c r="X41" s="16"/>
      <c r="Y41" s="16"/>
    </row>
    <row r="42" spans="1:25" s="2" customFormat="1" ht="22.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6"/>
      <c r="V42" s="16"/>
      <c r="W42" s="16"/>
      <c r="X42" s="16"/>
      <c r="Y42" s="16"/>
    </row>
    <row r="43" spans="1:25" s="2" customFormat="1" ht="22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6"/>
      <c r="V43" s="16"/>
      <c r="W43" s="16"/>
      <c r="X43" s="16"/>
      <c r="Y43" s="16"/>
    </row>
    <row r="44" spans="1:25" s="2" customFormat="1" ht="22.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2" customFormat="1" ht="22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2" customFormat="1" ht="22.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2" customFormat="1" ht="22.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2" customFormat="1" ht="22.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2" customFormat="1" ht="22.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2" customFormat="1" ht="22.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2" customFormat="1" ht="22.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2" customFormat="1" ht="22.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</sheetData>
  <mergeCells count="53">
    <mergeCell ref="L8:W8"/>
    <mergeCell ref="J8:K8"/>
    <mergeCell ref="J10:K10"/>
    <mergeCell ref="L10:U10"/>
    <mergeCell ref="J9:W9"/>
    <mergeCell ref="H38:I38"/>
    <mergeCell ref="J38:M38"/>
    <mergeCell ref="V10:W10"/>
    <mergeCell ref="U35:V38"/>
    <mergeCell ref="W35:W38"/>
    <mergeCell ref="S36:T37"/>
    <mergeCell ref="I29:M29"/>
    <mergeCell ref="I31:M31"/>
    <mergeCell ref="O29:R29"/>
    <mergeCell ref="O31:R31"/>
    <mergeCell ref="U22:V25"/>
    <mergeCell ref="W22:W25"/>
    <mergeCell ref="N12:W12"/>
    <mergeCell ref="B18:W18"/>
    <mergeCell ref="B19:W19"/>
    <mergeCell ref="B20:W20"/>
    <mergeCell ref="D35:E35"/>
    <mergeCell ref="F35:I35"/>
    <mergeCell ref="L35:M35"/>
    <mergeCell ref="N35:Q35"/>
    <mergeCell ref="S23:T24"/>
    <mergeCell ref="B33:W33"/>
    <mergeCell ref="C31:G31"/>
    <mergeCell ref="B28:W28"/>
    <mergeCell ref="C29:G29"/>
    <mergeCell ref="I25:M25"/>
    <mergeCell ref="E22:I22"/>
    <mergeCell ref="M22:Q22"/>
    <mergeCell ref="B16:F16"/>
    <mergeCell ref="G16:K16"/>
    <mergeCell ref="N13:O13"/>
    <mergeCell ref="N16:R16"/>
    <mergeCell ref="S16:W16"/>
    <mergeCell ref="A1:Y1"/>
    <mergeCell ref="B13:C13"/>
    <mergeCell ref="B14:C14"/>
    <mergeCell ref="B15:C15"/>
    <mergeCell ref="G13:K13"/>
    <mergeCell ref="G14:K14"/>
    <mergeCell ref="G15:K15"/>
    <mergeCell ref="B12:K12"/>
    <mergeCell ref="S13:W13"/>
    <mergeCell ref="N14:O14"/>
    <mergeCell ref="S14:W14"/>
    <mergeCell ref="N15:O15"/>
    <mergeCell ref="S15:W15"/>
    <mergeCell ref="B3:X3"/>
    <mergeCell ref="B5:H5"/>
  </mergeCells>
  <phoneticPr fontId="2"/>
  <conditionalFormatting sqref="A40 A17:Y17 A21:Y21 A1:A2 A12:B16 G16 L12:N12 L13:M16 Y13:Y16 X12:Y12 D13:G15 X18:Y18 X19 A18:B20 A24:R24 A22:E22 J22:L22 S22:T22 A26:Y27 A25:G25 O25:T25 A23:S23 W22:Y22 X23:Y25 A28:B33 A41:Y45 A11:I11 A8:J10 L10 V10">
    <cfRule type="cellIs" dxfId="55" priority="53" operator="between">
      <formula>0</formula>
      <formula>0</formula>
    </cfRule>
  </conditionalFormatting>
  <conditionalFormatting sqref="B25">
    <cfRule type="cellIs" dxfId="54" priority="47" operator="between">
      <formula>0</formula>
      <formula>0</formula>
    </cfRule>
  </conditionalFormatting>
  <conditionalFormatting sqref="D24">
    <cfRule type="cellIs" dxfId="53" priority="41" operator="between">
      <formula>0</formula>
      <formula>0</formula>
    </cfRule>
  </conditionalFormatting>
  <conditionalFormatting sqref="B27">
    <cfRule type="cellIs" dxfId="52" priority="46" operator="between">
      <formula>0</formula>
      <formula>0</formula>
    </cfRule>
  </conditionalFormatting>
  <conditionalFormatting sqref="A26:B26 Y26">
    <cfRule type="cellIs" dxfId="51" priority="43" operator="between">
      <formula>0</formula>
      <formula>0</formula>
    </cfRule>
  </conditionalFormatting>
  <conditionalFormatting sqref="D26">
    <cfRule type="cellIs" dxfId="50" priority="40" operator="between">
      <formula>0</formula>
      <formula>0</formula>
    </cfRule>
  </conditionalFormatting>
  <conditionalFormatting sqref="P13:P15 N13:N16 S16 X13:X16 R13:S15">
    <cfRule type="cellIs" dxfId="49" priority="35" operator="between">
      <formula>0</formula>
      <formula>0</formula>
    </cfRule>
  </conditionalFormatting>
  <conditionalFormatting sqref="Q13:Q15">
    <cfRule type="cellIs" dxfId="48" priority="34" operator="between">
      <formula>0</formula>
      <formula>0</formula>
    </cfRule>
  </conditionalFormatting>
  <conditionalFormatting sqref="M22 R22">
    <cfRule type="cellIs" dxfId="47" priority="33" operator="between">
      <formula>0</formula>
      <formula>0</formula>
    </cfRule>
  </conditionalFormatting>
  <conditionalFormatting sqref="H25 N25">
    <cfRule type="cellIs" dxfId="46" priority="32" operator="between">
      <formula>0</formula>
      <formula>0</formula>
    </cfRule>
  </conditionalFormatting>
  <conditionalFormatting sqref="I25">
    <cfRule type="cellIs" dxfId="45" priority="31" operator="between">
      <formula>0</formula>
      <formula>0</formula>
    </cfRule>
  </conditionalFormatting>
  <conditionalFormatting sqref="U22">
    <cfRule type="cellIs" dxfId="44" priority="30" operator="between">
      <formula>0</formula>
      <formula>0</formula>
    </cfRule>
  </conditionalFormatting>
  <conditionalFormatting sqref="X28:X32">
    <cfRule type="cellIs" dxfId="43" priority="29" operator="between">
      <formula>0</formula>
      <formula>0</formula>
    </cfRule>
  </conditionalFormatting>
  <conditionalFormatting sqref="H29 N29">
    <cfRule type="cellIs" dxfId="42" priority="28" operator="between">
      <formula>0</formula>
      <formula>0</formula>
    </cfRule>
  </conditionalFormatting>
  <conditionalFormatting sqref="I29">
    <cfRule type="cellIs" dxfId="41" priority="27" operator="between">
      <formula>0</formula>
      <formula>0</formula>
    </cfRule>
  </conditionalFormatting>
  <conditionalFormatting sqref="H31 N31">
    <cfRule type="cellIs" dxfId="40" priority="26" operator="between">
      <formula>0</formula>
      <formula>0</formula>
    </cfRule>
  </conditionalFormatting>
  <conditionalFormatting sqref="I31">
    <cfRule type="cellIs" dxfId="39" priority="25" operator="between">
      <formula>0</formula>
      <formula>0</formula>
    </cfRule>
  </conditionalFormatting>
  <conditionalFormatting sqref="A34:Y34 A37:R37 A35:D35 J35:K35 S35:T35 A39:Y39 A38:G38 O38:T38 A36:S36 W35:Y35 X36:Y38">
    <cfRule type="cellIs" dxfId="38" priority="24" operator="between">
      <formula>0</formula>
      <formula>0</formula>
    </cfRule>
  </conditionalFormatting>
  <conditionalFormatting sqref="B38">
    <cfRule type="cellIs" dxfId="37" priority="23" operator="between">
      <formula>0</formula>
      <formula>0</formula>
    </cfRule>
  </conditionalFormatting>
  <conditionalFormatting sqref="D37">
    <cfRule type="cellIs" dxfId="36" priority="21" operator="between">
      <formula>0</formula>
      <formula>0</formula>
    </cfRule>
  </conditionalFormatting>
  <conditionalFormatting sqref="A39:B39 Y39">
    <cfRule type="cellIs" dxfId="35" priority="22" operator="between">
      <formula>0</formula>
      <formula>0</formula>
    </cfRule>
  </conditionalFormatting>
  <conditionalFormatting sqref="D39">
    <cfRule type="cellIs" dxfId="34" priority="20" operator="between">
      <formula>0</formula>
      <formula>0</formula>
    </cfRule>
  </conditionalFormatting>
  <conditionalFormatting sqref="L35 R35">
    <cfRule type="cellIs" dxfId="33" priority="6" operator="between">
      <formula>0</formula>
      <formula>0</formula>
    </cfRule>
  </conditionalFormatting>
  <conditionalFormatting sqref="H38 N38">
    <cfRule type="cellIs" dxfId="32" priority="5" operator="between">
      <formula>0</formula>
      <formula>0</formula>
    </cfRule>
  </conditionalFormatting>
  <conditionalFormatting sqref="U35">
    <cfRule type="cellIs" dxfId="31" priority="4" operator="between">
      <formula>0</formula>
      <formula>0</formula>
    </cfRule>
  </conditionalFormatting>
  <conditionalFormatting sqref="A7:T7 L8">
    <cfRule type="cellIs" dxfId="30" priority="3" operator="between">
      <formula>0</formula>
      <formula>0</formula>
    </cfRule>
  </conditionalFormatting>
  <conditionalFormatting sqref="A4:T4 A3:B3">
    <cfRule type="cellIs" dxfId="29" priority="2" operator="between">
      <formula>0</formula>
      <formula>0</formula>
    </cfRule>
  </conditionalFormatting>
  <conditionalFormatting sqref="A6:T6 A5:B5 I5:T5">
    <cfRule type="cellIs" dxfId="28" priority="1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E9D50-DA75-468D-9B9B-E4891055CD78}">
  <dimension ref="A1:Y52"/>
  <sheetViews>
    <sheetView tabSelected="1" view="pageBreakPreview" zoomScale="124" zoomScaleNormal="100" zoomScaleSheetLayoutView="124" workbookViewId="0">
      <selection activeCell="G8" sqref="G8"/>
    </sheetView>
  </sheetViews>
  <sheetFormatPr defaultColWidth="4.625" defaultRowHeight="22.5" customHeight="1" x14ac:dyDescent="0.15"/>
  <cols>
    <col min="1" max="25" width="3.75" style="17" customWidth="1"/>
    <col min="26" max="16384" width="4.625" style="4"/>
  </cols>
  <sheetData>
    <row r="1" spans="1:25" s="7" customFormat="1" ht="22.5" customHeight="1" x14ac:dyDescent="0.15">
      <c r="A1" s="53" t="s">
        <v>41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</row>
    <row r="2" spans="1:25" s="7" customFormat="1" ht="1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s="7" customFormat="1" ht="18" customHeight="1" x14ac:dyDescent="0.15">
      <c r="B3" s="80" t="s">
        <v>8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</row>
    <row r="4" spans="1:25" s="7" customFormat="1" ht="15" customHeight="1" x14ac:dyDescent="0.15"/>
    <row r="5" spans="1:25" s="7" customFormat="1" ht="18" customHeight="1" x14ac:dyDescent="0.15">
      <c r="B5" s="96" t="s">
        <v>38</v>
      </c>
      <c r="C5" s="96"/>
      <c r="D5" s="96"/>
      <c r="E5" s="96"/>
      <c r="F5" s="96"/>
      <c r="G5" s="96"/>
      <c r="H5" s="96"/>
    </row>
    <row r="6" spans="1:25" s="7" customFormat="1" ht="15" customHeight="1" x14ac:dyDescent="0.15">
      <c r="C6" s="9"/>
      <c r="D6" s="50"/>
      <c r="E6" s="9"/>
      <c r="F6" s="50"/>
      <c r="G6" s="9"/>
      <c r="H6" s="50"/>
    </row>
    <row r="7" spans="1:25" s="7" customFormat="1" ht="29.25" customHeight="1" x14ac:dyDescent="0.15">
      <c r="B7" s="50"/>
      <c r="C7" s="9"/>
      <c r="D7" s="50"/>
      <c r="E7" s="9"/>
      <c r="F7" s="50"/>
      <c r="G7" s="9"/>
      <c r="H7" s="50"/>
      <c r="J7" s="7" t="s">
        <v>1</v>
      </c>
    </row>
    <row r="8" spans="1:25" s="7" customFormat="1" ht="37.5" customHeight="1" x14ac:dyDescent="0.15">
      <c r="J8" s="83" t="s">
        <v>2</v>
      </c>
      <c r="K8" s="83"/>
      <c r="L8" s="90" t="s">
        <v>36</v>
      </c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</row>
    <row r="9" spans="1:25" s="7" customFormat="1" ht="15" customHeight="1" x14ac:dyDescent="0.15">
      <c r="J9" s="84" t="s">
        <v>35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</row>
    <row r="10" spans="1:25" s="7" customFormat="1" ht="37.5" customHeight="1" x14ac:dyDescent="0.15">
      <c r="J10" s="83" t="s">
        <v>3</v>
      </c>
      <c r="K10" s="83"/>
      <c r="L10" s="90" t="s">
        <v>37</v>
      </c>
      <c r="M10" s="91"/>
      <c r="N10" s="91"/>
      <c r="O10" s="91"/>
      <c r="P10" s="91"/>
      <c r="Q10" s="91"/>
      <c r="R10" s="91"/>
      <c r="S10" s="91"/>
      <c r="T10" s="91"/>
      <c r="U10" s="91"/>
      <c r="V10" s="92" t="s">
        <v>4</v>
      </c>
      <c r="W10" s="92"/>
    </row>
    <row r="11" spans="1:25" s="7" customFormat="1" ht="24" customHeight="1" x14ac:dyDescent="0.15"/>
    <row r="12" spans="1:25" s="7" customFormat="1" ht="22.5" customHeight="1" thickBot="1" x14ac:dyDescent="0.2">
      <c r="A12" s="3"/>
      <c r="B12" s="61" t="s">
        <v>10</v>
      </c>
      <c r="C12" s="61"/>
      <c r="D12" s="61"/>
      <c r="E12" s="61"/>
      <c r="F12" s="61"/>
      <c r="G12" s="61"/>
      <c r="H12" s="61"/>
      <c r="I12" s="61"/>
      <c r="J12" s="61"/>
      <c r="K12" s="61"/>
      <c r="L12" s="3"/>
      <c r="M12" s="3"/>
      <c r="N12" s="61" t="s">
        <v>14</v>
      </c>
      <c r="O12" s="61"/>
      <c r="P12" s="61"/>
      <c r="Q12" s="61"/>
      <c r="R12" s="61"/>
      <c r="S12" s="61"/>
      <c r="T12" s="61"/>
      <c r="U12" s="61"/>
      <c r="V12" s="61"/>
      <c r="W12" s="61"/>
      <c r="X12" s="3"/>
      <c r="Y12" s="3"/>
    </row>
    <row r="13" spans="1:25" s="7" customFormat="1" ht="22.5" customHeight="1" thickTop="1" thickBot="1" x14ac:dyDescent="0.2">
      <c r="A13" s="3"/>
      <c r="B13" s="85" t="s">
        <v>40</v>
      </c>
      <c r="C13" s="86"/>
      <c r="D13" s="25" t="s">
        <v>0</v>
      </c>
      <c r="E13" s="51">
        <v>4</v>
      </c>
      <c r="F13" s="24" t="s">
        <v>11</v>
      </c>
      <c r="G13" s="93">
        <v>10000000</v>
      </c>
      <c r="H13" s="94"/>
      <c r="I13" s="94"/>
      <c r="J13" s="94"/>
      <c r="K13" s="95"/>
      <c r="L13" s="29" t="s">
        <v>21</v>
      </c>
      <c r="M13" s="26"/>
      <c r="N13" s="88" t="s">
        <v>15</v>
      </c>
      <c r="O13" s="86"/>
      <c r="P13" s="25" t="s">
        <v>0</v>
      </c>
      <c r="Q13" s="51">
        <v>4</v>
      </c>
      <c r="R13" s="24" t="s">
        <v>11</v>
      </c>
      <c r="S13" s="93">
        <v>5000000</v>
      </c>
      <c r="T13" s="94"/>
      <c r="U13" s="94"/>
      <c r="V13" s="94"/>
      <c r="W13" s="95"/>
      <c r="X13" s="30" t="s">
        <v>20</v>
      </c>
      <c r="Y13" s="3"/>
    </row>
    <row r="14" spans="1:25" s="7" customFormat="1" ht="22.5" customHeight="1" thickTop="1" x14ac:dyDescent="0.15">
      <c r="A14" s="3"/>
      <c r="B14" s="85" t="s">
        <v>39</v>
      </c>
      <c r="C14" s="86"/>
      <c r="D14" s="25" t="s">
        <v>0</v>
      </c>
      <c r="E14" s="27">
        <f>IF(COUNT(E13),E13+1,"")</f>
        <v>5</v>
      </c>
      <c r="F14" s="23" t="s">
        <v>11</v>
      </c>
      <c r="G14" s="87">
        <v>10000000</v>
      </c>
      <c r="H14" s="87"/>
      <c r="I14" s="87"/>
      <c r="J14" s="87"/>
      <c r="K14" s="87"/>
      <c r="L14" s="3" t="s">
        <v>12</v>
      </c>
      <c r="M14" s="26"/>
      <c r="N14" s="88" t="s">
        <v>15</v>
      </c>
      <c r="O14" s="86"/>
      <c r="P14" s="25" t="s">
        <v>0</v>
      </c>
      <c r="Q14" s="27">
        <f>IF(COUNT(Q13),Q13+1,"")</f>
        <v>5</v>
      </c>
      <c r="R14" s="23" t="s">
        <v>11</v>
      </c>
      <c r="S14" s="87">
        <v>6000000</v>
      </c>
      <c r="T14" s="87"/>
      <c r="U14" s="87"/>
      <c r="V14" s="87"/>
      <c r="W14" s="87"/>
      <c r="X14" s="3" t="s">
        <v>18</v>
      </c>
      <c r="Y14" s="3"/>
    </row>
    <row r="15" spans="1:25" s="7" customFormat="1" ht="22.5" customHeight="1" x14ac:dyDescent="0.15">
      <c r="A15" s="3"/>
      <c r="B15" s="85" t="s">
        <v>39</v>
      </c>
      <c r="C15" s="86"/>
      <c r="D15" s="25" t="s">
        <v>0</v>
      </c>
      <c r="E15" s="27">
        <f>IF(COUNT(E13),E13+2,"")</f>
        <v>6</v>
      </c>
      <c r="F15" s="23" t="s">
        <v>11</v>
      </c>
      <c r="G15" s="89">
        <v>15000000</v>
      </c>
      <c r="H15" s="89"/>
      <c r="I15" s="89"/>
      <c r="J15" s="89"/>
      <c r="K15" s="89"/>
      <c r="L15" s="3" t="s">
        <v>13</v>
      </c>
      <c r="M15" s="26"/>
      <c r="N15" s="88" t="s">
        <v>15</v>
      </c>
      <c r="O15" s="86"/>
      <c r="P15" s="25" t="s">
        <v>0</v>
      </c>
      <c r="Q15" s="27">
        <f>IF(COUNT(Q13),Q13+2,"")</f>
        <v>6</v>
      </c>
      <c r="R15" s="23" t="s">
        <v>11</v>
      </c>
      <c r="S15" s="89">
        <v>7000000</v>
      </c>
      <c r="T15" s="89"/>
      <c r="U15" s="89"/>
      <c r="V15" s="89"/>
      <c r="W15" s="89"/>
      <c r="X15" s="3" t="s">
        <v>19</v>
      </c>
      <c r="Y15" s="3"/>
    </row>
    <row r="16" spans="1:25" s="7" customFormat="1" ht="22.5" customHeight="1" x14ac:dyDescent="0.15">
      <c r="A16" s="3"/>
      <c r="B16" s="69" t="s">
        <v>6</v>
      </c>
      <c r="C16" s="69"/>
      <c r="D16" s="69"/>
      <c r="E16" s="69"/>
      <c r="F16" s="69"/>
      <c r="G16" s="52">
        <f>IF(COUNT(G13:K15),SUM(G13:K15),"")</f>
        <v>35000000</v>
      </c>
      <c r="H16" s="52"/>
      <c r="I16" s="52"/>
      <c r="J16" s="52"/>
      <c r="K16" s="52"/>
      <c r="L16" s="3"/>
      <c r="M16" s="3"/>
      <c r="N16" s="69" t="s">
        <v>6</v>
      </c>
      <c r="O16" s="69"/>
      <c r="P16" s="69"/>
      <c r="Q16" s="69"/>
      <c r="R16" s="69"/>
      <c r="S16" s="52">
        <f>IF(COUNT(S13:W15),SUM(S13:W15),"")</f>
        <v>18000000</v>
      </c>
      <c r="T16" s="52"/>
      <c r="U16" s="52"/>
      <c r="V16" s="52"/>
      <c r="W16" s="52"/>
      <c r="X16" s="3"/>
      <c r="Y16" s="3"/>
    </row>
    <row r="17" spans="1:25" s="7" customFormat="1" ht="22.5" customHeight="1" x14ac:dyDescent="0.15">
      <c r="A17" s="3"/>
      <c r="B17" s="13"/>
      <c r="C17" s="10"/>
      <c r="D17" s="13"/>
      <c r="E17" s="10"/>
      <c r="F17" s="13"/>
      <c r="G17" s="10"/>
      <c r="H17" s="1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s="7" customFormat="1" ht="22.5" customHeight="1" x14ac:dyDescent="0.15">
      <c r="A18" s="3"/>
      <c r="B18" s="72" t="s">
        <v>16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3"/>
      <c r="Y18" s="3"/>
    </row>
    <row r="19" spans="1:25" s="7" customFormat="1" ht="22.5" customHeight="1" x14ac:dyDescent="0.15">
      <c r="A19" s="3"/>
      <c r="B19" s="72" t="s">
        <v>17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12"/>
      <c r="Y19" s="12"/>
    </row>
    <row r="20" spans="1:25" s="7" customFormat="1" ht="22.5" customHeight="1" x14ac:dyDescent="0.15">
      <c r="A20" s="3"/>
      <c r="B20" s="72" t="s">
        <v>24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12"/>
      <c r="Y20" s="12"/>
    </row>
    <row r="21" spans="1:25" s="7" customFormat="1" ht="15" customHeight="1" thickBot="1" x14ac:dyDescent="0.2">
      <c r="A21" s="3"/>
      <c r="B21" s="3"/>
      <c r="C21" s="32"/>
      <c r="D21" s="33"/>
      <c r="E21" s="33"/>
      <c r="F21" s="33"/>
      <c r="G21" s="33"/>
      <c r="H21" s="33"/>
      <c r="I21" s="33"/>
      <c r="J21" s="34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5"/>
      <c r="V21" s="33"/>
      <c r="W21" s="33"/>
      <c r="X21" s="36"/>
      <c r="Y21" s="3"/>
    </row>
    <row r="22" spans="1:25" s="7" customFormat="1" ht="22.5" customHeight="1" thickTop="1" x14ac:dyDescent="0.15">
      <c r="A22" s="3"/>
      <c r="B22" s="3"/>
      <c r="C22" s="37"/>
      <c r="D22" s="49" t="s">
        <v>21</v>
      </c>
      <c r="E22" s="63">
        <f>IF(COUNT($G$13),SUM($G$13),"")</f>
        <v>10000000</v>
      </c>
      <c r="F22" s="64"/>
      <c r="G22" s="64"/>
      <c r="H22" s="64"/>
      <c r="I22" s="65"/>
      <c r="J22" s="12" t="s">
        <v>5</v>
      </c>
      <c r="K22" s="3" t="s">
        <v>22</v>
      </c>
      <c r="L22" s="49" t="s">
        <v>20</v>
      </c>
      <c r="M22" s="66">
        <f>IF(COUNT($S$13),SUM($S$13),"")</f>
        <v>5000000</v>
      </c>
      <c r="N22" s="67"/>
      <c r="O22" s="67"/>
      <c r="P22" s="67"/>
      <c r="Q22" s="68"/>
      <c r="R22" s="12" t="s">
        <v>5</v>
      </c>
      <c r="S22" s="3"/>
      <c r="T22" s="3"/>
      <c r="U22" s="74">
        <f>IFERROR((G13-S13)/G13*100," ")</f>
        <v>50</v>
      </c>
      <c r="V22" s="75"/>
      <c r="W22" s="71" t="s">
        <v>7</v>
      </c>
      <c r="X22" s="38"/>
      <c r="Y22" s="3"/>
    </row>
    <row r="23" spans="1:25" s="7" customFormat="1" ht="6.75" customHeight="1" x14ac:dyDescent="0.15">
      <c r="A23" s="3"/>
      <c r="B23" s="3"/>
      <c r="C23" s="37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71" t="s">
        <v>23</v>
      </c>
      <c r="T23" s="71"/>
      <c r="U23" s="76"/>
      <c r="V23" s="77"/>
      <c r="W23" s="71"/>
      <c r="X23" s="39"/>
      <c r="Y23" s="3"/>
    </row>
    <row r="24" spans="1:25" s="7" customFormat="1" ht="6.75" customHeight="1" x14ac:dyDescent="0.15">
      <c r="A24" s="3"/>
      <c r="B24" s="19"/>
      <c r="C24" s="40"/>
      <c r="D24" s="8"/>
      <c r="E24" s="8"/>
      <c r="F24" s="8"/>
      <c r="G24" s="22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71"/>
      <c r="T24" s="71"/>
      <c r="U24" s="76"/>
      <c r="V24" s="77"/>
      <c r="W24" s="71"/>
      <c r="X24" s="41"/>
      <c r="Y24" s="3"/>
    </row>
    <row r="25" spans="1:25" s="3" customFormat="1" ht="22.5" customHeight="1" thickBot="1" x14ac:dyDescent="0.2">
      <c r="C25" s="42"/>
      <c r="D25" s="8"/>
      <c r="E25" s="8"/>
      <c r="F25" s="8"/>
      <c r="G25" s="20"/>
      <c r="H25" s="49" t="s">
        <v>21</v>
      </c>
      <c r="I25" s="63">
        <f>IF(COUNT($G$13),SUM($G$13),"")</f>
        <v>10000000</v>
      </c>
      <c r="J25" s="64"/>
      <c r="K25" s="64"/>
      <c r="L25" s="64"/>
      <c r="M25" s="65"/>
      <c r="N25" s="12" t="s">
        <v>5</v>
      </c>
      <c r="O25" s="21"/>
      <c r="P25" s="21"/>
      <c r="Q25" s="21"/>
      <c r="R25" s="21"/>
      <c r="S25" s="21"/>
      <c r="T25" s="21"/>
      <c r="U25" s="78"/>
      <c r="V25" s="79"/>
      <c r="W25" s="71"/>
      <c r="X25" s="41"/>
    </row>
    <row r="26" spans="1:25" s="7" customFormat="1" ht="15" customHeight="1" thickTop="1" x14ac:dyDescent="0.15">
      <c r="A26" s="3"/>
      <c r="B26" s="19"/>
      <c r="C26" s="43"/>
      <c r="D26" s="44"/>
      <c r="E26" s="44"/>
      <c r="F26" s="44"/>
      <c r="G26" s="45"/>
      <c r="H26" s="46"/>
      <c r="I26" s="46"/>
      <c r="J26" s="46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6"/>
      <c r="V26" s="46"/>
      <c r="W26" s="46"/>
      <c r="X26" s="48"/>
      <c r="Y26" s="3"/>
    </row>
    <row r="27" spans="1:25" s="3" customFormat="1" ht="22.5" customHeight="1" x14ac:dyDescent="0.15">
      <c r="C27" s="15"/>
      <c r="D27" s="8"/>
      <c r="E27" s="8"/>
      <c r="F27" s="8"/>
      <c r="G27" s="20"/>
      <c r="H27" s="8"/>
      <c r="I27" s="8"/>
      <c r="J27" s="8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8"/>
      <c r="V27" s="8"/>
      <c r="W27" s="8"/>
      <c r="X27" s="20"/>
    </row>
    <row r="28" spans="1:25" s="7" customFormat="1" ht="22.5" customHeight="1" x14ac:dyDescent="0.15">
      <c r="A28" s="3"/>
      <c r="B28" s="72" t="s">
        <v>25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12"/>
      <c r="Y28" s="12"/>
    </row>
    <row r="29" spans="1:25" s="7" customFormat="1" ht="22.5" customHeight="1" x14ac:dyDescent="0.15">
      <c r="A29" s="3"/>
      <c r="B29" s="15"/>
      <c r="C29" s="72" t="s">
        <v>26</v>
      </c>
      <c r="D29" s="72"/>
      <c r="E29" s="72"/>
      <c r="F29" s="72"/>
      <c r="G29" s="72"/>
      <c r="H29" s="49" t="s">
        <v>28</v>
      </c>
      <c r="I29" s="63">
        <f>IF(COUNT(S14,S15),SUM(S14,S15),"")</f>
        <v>13000000</v>
      </c>
      <c r="J29" s="64"/>
      <c r="K29" s="64"/>
      <c r="L29" s="64"/>
      <c r="M29" s="65"/>
      <c r="N29" s="12" t="s">
        <v>5</v>
      </c>
      <c r="O29" s="72" t="s">
        <v>30</v>
      </c>
      <c r="P29" s="72"/>
      <c r="Q29" s="72"/>
      <c r="R29" s="72"/>
      <c r="S29" s="15"/>
      <c r="T29" s="15"/>
      <c r="U29" s="15"/>
      <c r="V29" s="15"/>
      <c r="W29" s="15"/>
      <c r="X29" s="12"/>
      <c r="Y29" s="12"/>
    </row>
    <row r="30" spans="1:25" s="7" customFormat="1" ht="3.75" customHeight="1" x14ac:dyDescent="0.15">
      <c r="A30" s="3"/>
      <c r="B30" s="15"/>
      <c r="C30" s="15"/>
      <c r="D30" s="13"/>
      <c r="E30" s="13"/>
      <c r="F30" s="13"/>
      <c r="G30" s="13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2"/>
      <c r="Y30" s="12"/>
    </row>
    <row r="31" spans="1:25" s="7" customFormat="1" ht="22.5" customHeight="1" x14ac:dyDescent="0.15">
      <c r="A31" s="3"/>
      <c r="B31" s="15"/>
      <c r="C31" s="72" t="s">
        <v>27</v>
      </c>
      <c r="D31" s="72"/>
      <c r="E31" s="72"/>
      <c r="F31" s="72"/>
      <c r="G31" s="72"/>
      <c r="H31" s="49" t="s">
        <v>29</v>
      </c>
      <c r="I31" s="63">
        <f>IF(COUNT(G14,G15),SUM(G14,G15),"")</f>
        <v>25000000</v>
      </c>
      <c r="J31" s="64"/>
      <c r="K31" s="64"/>
      <c r="L31" s="64"/>
      <c r="M31" s="65"/>
      <c r="N31" s="12" t="s">
        <v>5</v>
      </c>
      <c r="O31" s="72" t="s">
        <v>31</v>
      </c>
      <c r="P31" s="72"/>
      <c r="Q31" s="72"/>
      <c r="R31" s="72"/>
      <c r="S31" s="15"/>
      <c r="T31" s="15"/>
      <c r="U31" s="15"/>
      <c r="V31" s="15"/>
      <c r="W31" s="15"/>
      <c r="X31" s="12"/>
      <c r="Y31" s="12"/>
    </row>
    <row r="32" spans="1:25" s="7" customFormat="1" ht="6.75" customHeight="1" x14ac:dyDescent="0.15">
      <c r="A32" s="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2"/>
      <c r="Y32" s="12"/>
    </row>
    <row r="33" spans="1:25" s="7" customFormat="1" ht="22.5" customHeight="1" x14ac:dyDescent="0.15">
      <c r="A33" s="3"/>
      <c r="B33" s="72" t="s">
        <v>24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12"/>
      <c r="Y33" s="12"/>
    </row>
    <row r="34" spans="1:25" s="7" customFormat="1" ht="15" customHeight="1" thickBot="1" x14ac:dyDescent="0.2">
      <c r="A34" s="3"/>
      <c r="B34" s="3"/>
      <c r="C34" s="32"/>
      <c r="D34" s="33"/>
      <c r="E34" s="33"/>
      <c r="F34" s="33"/>
      <c r="G34" s="33"/>
      <c r="H34" s="33"/>
      <c r="I34" s="33"/>
      <c r="J34" s="34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5"/>
      <c r="V34" s="33"/>
      <c r="W34" s="33"/>
      <c r="X34" s="36"/>
      <c r="Y34" s="3"/>
    </row>
    <row r="35" spans="1:25" s="7" customFormat="1" ht="22.5" customHeight="1" thickTop="1" x14ac:dyDescent="0.15">
      <c r="A35" s="3"/>
      <c r="B35" s="3"/>
      <c r="C35" s="37"/>
      <c r="D35" s="70" t="s">
        <v>32</v>
      </c>
      <c r="E35" s="70"/>
      <c r="F35" s="66">
        <f>IF(COUNT($I$25,$I$31),SUM($I$25,$I$31),"")</f>
        <v>35000000</v>
      </c>
      <c r="G35" s="67"/>
      <c r="H35" s="67"/>
      <c r="I35" s="68"/>
      <c r="J35" s="12" t="s">
        <v>5</v>
      </c>
      <c r="K35" s="3" t="s">
        <v>22</v>
      </c>
      <c r="L35" s="70" t="s">
        <v>33</v>
      </c>
      <c r="M35" s="70"/>
      <c r="N35" s="66">
        <f>IF(COUNT($M$22,$I$29),SUM($M$22,$I$29),"")</f>
        <v>18000000</v>
      </c>
      <c r="O35" s="67"/>
      <c r="P35" s="67"/>
      <c r="Q35" s="68"/>
      <c r="R35" s="12" t="s">
        <v>5</v>
      </c>
      <c r="S35" s="3"/>
      <c r="T35" s="3"/>
      <c r="U35" s="74">
        <f>IFERROR((F35-N35)/J38*100," ")</f>
        <v>48.571428571428569</v>
      </c>
      <c r="V35" s="75"/>
      <c r="W35" s="71" t="s">
        <v>7</v>
      </c>
      <c r="X35" s="38"/>
      <c r="Y35" s="3"/>
    </row>
    <row r="36" spans="1:25" s="7" customFormat="1" ht="6.75" customHeight="1" x14ac:dyDescent="0.15">
      <c r="A36" s="3"/>
      <c r="B36" s="3"/>
      <c r="C36" s="3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71" t="s">
        <v>23</v>
      </c>
      <c r="T36" s="71"/>
      <c r="U36" s="76"/>
      <c r="V36" s="77"/>
      <c r="W36" s="71"/>
      <c r="X36" s="39"/>
      <c r="Y36" s="3"/>
    </row>
    <row r="37" spans="1:25" s="7" customFormat="1" ht="6.75" customHeight="1" x14ac:dyDescent="0.15">
      <c r="A37" s="3"/>
      <c r="B37" s="19"/>
      <c r="C37" s="40"/>
      <c r="D37" s="8"/>
      <c r="E37" s="8"/>
      <c r="F37" s="8"/>
      <c r="G37" s="2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71"/>
      <c r="T37" s="71"/>
      <c r="U37" s="76"/>
      <c r="V37" s="77"/>
      <c r="W37" s="71"/>
      <c r="X37" s="41"/>
      <c r="Y37" s="3"/>
    </row>
    <row r="38" spans="1:25" s="3" customFormat="1" ht="22.5" customHeight="1" thickBot="1" x14ac:dyDescent="0.2">
      <c r="C38" s="42"/>
      <c r="D38" s="8"/>
      <c r="E38" s="8"/>
      <c r="F38" s="8"/>
      <c r="G38" s="20"/>
      <c r="H38" s="70" t="s">
        <v>32</v>
      </c>
      <c r="I38" s="70"/>
      <c r="J38" s="66">
        <f>IF(COUNT($I$25,$I$31),SUM($I$25,$I$31),"")</f>
        <v>35000000</v>
      </c>
      <c r="K38" s="67"/>
      <c r="L38" s="67"/>
      <c r="M38" s="68"/>
      <c r="N38" s="12" t="s">
        <v>5</v>
      </c>
      <c r="O38" s="21"/>
      <c r="P38" s="21"/>
      <c r="Q38" s="21"/>
      <c r="R38" s="21"/>
      <c r="S38" s="21"/>
      <c r="T38" s="21"/>
      <c r="U38" s="78"/>
      <c r="V38" s="79"/>
      <c r="W38" s="71"/>
      <c r="X38" s="41"/>
    </row>
    <row r="39" spans="1:25" s="7" customFormat="1" ht="15" customHeight="1" thickTop="1" x14ac:dyDescent="0.15">
      <c r="A39" s="3"/>
      <c r="B39" s="19"/>
      <c r="C39" s="43"/>
      <c r="D39" s="44"/>
      <c r="E39" s="44"/>
      <c r="F39" s="44"/>
      <c r="G39" s="45"/>
      <c r="H39" s="46"/>
      <c r="I39" s="46"/>
      <c r="J39" s="46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6"/>
      <c r="V39" s="46"/>
      <c r="W39" s="46"/>
      <c r="X39" s="48"/>
      <c r="Y39" s="3"/>
    </row>
    <row r="40" spans="1:25" s="7" customFormat="1" ht="22.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s="7" customFormat="1" ht="22.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6"/>
      <c r="V41" s="16"/>
      <c r="W41" s="16"/>
      <c r="X41" s="16"/>
      <c r="Y41" s="16"/>
    </row>
    <row r="42" spans="1:25" s="7" customFormat="1" ht="22.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6"/>
      <c r="V42" s="16"/>
      <c r="W42" s="16"/>
      <c r="X42" s="16"/>
      <c r="Y42" s="16"/>
    </row>
    <row r="43" spans="1:25" s="7" customFormat="1" ht="22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6"/>
      <c r="V43" s="16"/>
      <c r="W43" s="16"/>
      <c r="X43" s="16"/>
      <c r="Y43" s="16"/>
    </row>
    <row r="44" spans="1:25" s="7" customFormat="1" ht="22.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s="7" customFormat="1" ht="22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s="7" customFormat="1" ht="22.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s="7" customFormat="1" ht="22.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s="7" customFormat="1" ht="22.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s="7" customFormat="1" ht="22.5" customHeight="1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s="7" customFormat="1" ht="22.5" customHeight="1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s="7" customFormat="1" ht="22.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s="7" customFormat="1" ht="22.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</sheetData>
  <mergeCells count="53">
    <mergeCell ref="B13:C13"/>
    <mergeCell ref="G13:K13"/>
    <mergeCell ref="N13:O13"/>
    <mergeCell ref="S13:W13"/>
    <mergeCell ref="A1:Y1"/>
    <mergeCell ref="B3:X3"/>
    <mergeCell ref="B5:H5"/>
    <mergeCell ref="J8:K8"/>
    <mergeCell ref="L8:W8"/>
    <mergeCell ref="J9:W9"/>
    <mergeCell ref="J10:K10"/>
    <mergeCell ref="L10:U10"/>
    <mergeCell ref="V10:W10"/>
    <mergeCell ref="B12:K12"/>
    <mergeCell ref="N12:W12"/>
    <mergeCell ref="B19:W19"/>
    <mergeCell ref="B14:C14"/>
    <mergeCell ref="G14:K14"/>
    <mergeCell ref="N14:O14"/>
    <mergeCell ref="S14:W14"/>
    <mergeCell ref="B15:C15"/>
    <mergeCell ref="G15:K15"/>
    <mergeCell ref="N15:O15"/>
    <mergeCell ref="S15:W15"/>
    <mergeCell ref="B16:F16"/>
    <mergeCell ref="G16:K16"/>
    <mergeCell ref="N16:R16"/>
    <mergeCell ref="S16:W16"/>
    <mergeCell ref="B18:W18"/>
    <mergeCell ref="B20:W20"/>
    <mergeCell ref="E22:I22"/>
    <mergeCell ref="M22:Q22"/>
    <mergeCell ref="U22:V25"/>
    <mergeCell ref="W22:W25"/>
    <mergeCell ref="S23:T24"/>
    <mergeCell ref="I25:M25"/>
    <mergeCell ref="B28:W28"/>
    <mergeCell ref="C29:G29"/>
    <mergeCell ref="I29:M29"/>
    <mergeCell ref="O29:R29"/>
    <mergeCell ref="C31:G31"/>
    <mergeCell ref="I31:M31"/>
    <mergeCell ref="O31:R31"/>
    <mergeCell ref="B33:W33"/>
    <mergeCell ref="D35:E35"/>
    <mergeCell ref="F35:I35"/>
    <mergeCell ref="L35:M35"/>
    <mergeCell ref="N35:Q35"/>
    <mergeCell ref="U35:V38"/>
    <mergeCell ref="W35:W38"/>
    <mergeCell ref="S36:T37"/>
    <mergeCell ref="H38:I38"/>
    <mergeCell ref="J38:M38"/>
  </mergeCells>
  <phoneticPr fontId="2"/>
  <conditionalFormatting sqref="A40 A17:Y17 A21:Y21 A1:A2 A12:B16 G16 L12:N12 L13:M16 Y13:Y16 X12:Y12 D13:G15 X18:Y18 X19 A18:B20 A24:R24 A22:E22 J22:L22 S22:T22 A26:Y27 A25:G25 O25:T25 A23:S23 W22:Y22 X23:Y25 A28:B33 A41:Y45 A11:I11 A8:J10 L10 V10">
    <cfRule type="cellIs" dxfId="27" priority="28" operator="between">
      <formula>0</formula>
      <formula>0</formula>
    </cfRule>
  </conditionalFormatting>
  <conditionalFormatting sqref="B25">
    <cfRule type="cellIs" dxfId="26" priority="27" operator="between">
      <formula>0</formula>
      <formula>0</formula>
    </cfRule>
  </conditionalFormatting>
  <conditionalFormatting sqref="D24">
    <cfRule type="cellIs" dxfId="25" priority="24" operator="between">
      <formula>0</formula>
      <formula>0</formula>
    </cfRule>
  </conditionalFormatting>
  <conditionalFormatting sqref="B27">
    <cfRule type="cellIs" dxfId="24" priority="26" operator="between">
      <formula>0</formula>
      <formula>0</formula>
    </cfRule>
  </conditionalFormatting>
  <conditionalFormatting sqref="A26:B26 Y26">
    <cfRule type="cellIs" dxfId="23" priority="25" operator="between">
      <formula>0</formula>
      <formula>0</formula>
    </cfRule>
  </conditionalFormatting>
  <conditionalFormatting sqref="D26">
    <cfRule type="cellIs" dxfId="22" priority="23" operator="between">
      <formula>0</formula>
      <formula>0</formula>
    </cfRule>
  </conditionalFormatting>
  <conditionalFormatting sqref="P13:P15 N13:N16 S16 X13:X16 R13:S15">
    <cfRule type="cellIs" dxfId="21" priority="22" operator="between">
      <formula>0</formula>
      <formula>0</formula>
    </cfRule>
  </conditionalFormatting>
  <conditionalFormatting sqref="Q13:Q15">
    <cfRule type="cellIs" dxfId="20" priority="21" operator="between">
      <formula>0</formula>
      <formula>0</formula>
    </cfRule>
  </conditionalFormatting>
  <conditionalFormatting sqref="M22 R22">
    <cfRule type="cellIs" dxfId="19" priority="20" operator="between">
      <formula>0</formula>
      <formula>0</formula>
    </cfRule>
  </conditionalFormatting>
  <conditionalFormatting sqref="H25 N25">
    <cfRule type="cellIs" dxfId="18" priority="19" operator="between">
      <formula>0</formula>
      <formula>0</formula>
    </cfRule>
  </conditionalFormatting>
  <conditionalFormatting sqref="I25">
    <cfRule type="cellIs" dxfId="17" priority="18" operator="between">
      <formula>0</formula>
      <formula>0</formula>
    </cfRule>
  </conditionalFormatting>
  <conditionalFormatting sqref="U22">
    <cfRule type="cellIs" dxfId="16" priority="17" operator="between">
      <formula>0</formula>
      <formula>0</formula>
    </cfRule>
  </conditionalFormatting>
  <conditionalFormatting sqref="X28:X32">
    <cfRule type="cellIs" dxfId="15" priority="16" operator="between">
      <formula>0</formula>
      <formula>0</formula>
    </cfRule>
  </conditionalFormatting>
  <conditionalFormatting sqref="H29 N29">
    <cfRule type="cellIs" dxfId="14" priority="15" operator="between">
      <formula>0</formula>
      <formula>0</formula>
    </cfRule>
  </conditionalFormatting>
  <conditionalFormatting sqref="I29">
    <cfRule type="cellIs" dxfId="13" priority="14" operator="between">
      <formula>0</formula>
      <formula>0</formula>
    </cfRule>
  </conditionalFormatting>
  <conditionalFormatting sqref="H31 N31">
    <cfRule type="cellIs" dxfId="12" priority="13" operator="between">
      <formula>0</formula>
      <formula>0</formula>
    </cfRule>
  </conditionalFormatting>
  <conditionalFormatting sqref="I31">
    <cfRule type="cellIs" dxfId="11" priority="12" operator="between">
      <formula>0</formula>
      <formula>0</formula>
    </cfRule>
  </conditionalFormatting>
  <conditionalFormatting sqref="A34:Y34 A37:R37 A35:D35 J35:K35 S35:T35 A39:Y39 A38:G38 O38:T38 A36:S36 W35:Y35 X36:Y38">
    <cfRule type="cellIs" dxfId="10" priority="11" operator="between">
      <formula>0</formula>
      <formula>0</formula>
    </cfRule>
  </conditionalFormatting>
  <conditionalFormatting sqref="B38">
    <cfRule type="cellIs" dxfId="9" priority="10" operator="between">
      <formula>0</formula>
      <formula>0</formula>
    </cfRule>
  </conditionalFormatting>
  <conditionalFormatting sqref="D37">
    <cfRule type="cellIs" dxfId="8" priority="8" operator="between">
      <formula>0</formula>
      <formula>0</formula>
    </cfRule>
  </conditionalFormatting>
  <conditionalFormatting sqref="A39:B39 Y39">
    <cfRule type="cellIs" dxfId="7" priority="9" operator="between">
      <formula>0</formula>
      <formula>0</formula>
    </cfRule>
  </conditionalFormatting>
  <conditionalFormatting sqref="D39">
    <cfRule type="cellIs" dxfId="6" priority="7" operator="between">
      <formula>0</formula>
      <formula>0</formula>
    </cfRule>
  </conditionalFormatting>
  <conditionalFormatting sqref="L35 R35">
    <cfRule type="cellIs" dxfId="5" priority="6" operator="between">
      <formula>0</formula>
      <formula>0</formula>
    </cfRule>
  </conditionalFormatting>
  <conditionalFormatting sqref="H38 N38">
    <cfRule type="cellIs" dxfId="4" priority="5" operator="between">
      <formula>0</formula>
      <formula>0</formula>
    </cfRule>
  </conditionalFormatting>
  <conditionalFormatting sqref="U35">
    <cfRule type="cellIs" dxfId="3" priority="4" operator="between">
      <formula>0</formula>
      <formula>0</formula>
    </cfRule>
  </conditionalFormatting>
  <conditionalFormatting sqref="A7:T7 L8">
    <cfRule type="cellIs" dxfId="2" priority="3" operator="between">
      <formula>0</formula>
      <formula>0</formula>
    </cfRule>
  </conditionalFormatting>
  <conditionalFormatting sqref="A4:T4 A3:B3">
    <cfRule type="cellIs" dxfId="1" priority="2" operator="between">
      <formula>0</formula>
      <formula>0</formula>
    </cfRule>
  </conditionalFormatting>
  <conditionalFormatting sqref="A6:T6 A5:B5 I5:T5">
    <cfRule type="cellIs" dxfId="0" priority="1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入力シート</vt:lpstr>
      <vt:lpstr>記載例</vt:lpstr>
      <vt:lpstr>記載例!Print_Area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U2051</cp:lastModifiedBy>
  <cp:lastPrinted>2020-05-11T00:01:00Z</cp:lastPrinted>
  <dcterms:modified xsi:type="dcterms:W3CDTF">2020-05-11T00:01:02Z</dcterms:modified>
</cp:coreProperties>
</file>